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Ersatzprogramm für 2. Welle\Ski Alpin\"/>
    </mc:Choice>
  </mc:AlternateContent>
  <bookViews>
    <workbookView xWindow="0" yWindow="0" windowWidth="28800" windowHeight="14100"/>
  </bookViews>
  <sheets>
    <sheet name="Ski Alpin (WK III + IV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1" i="2"/>
  <c r="H18" i="2"/>
  <c r="I8" i="2" s="1"/>
  <c r="G12" i="2"/>
  <c r="G11" i="2"/>
  <c r="H22" i="2" l="1"/>
  <c r="H20" i="2"/>
  <c r="H17" i="2"/>
  <c r="H15" i="2"/>
  <c r="H9" i="2"/>
  <c r="G10" i="2" l="1"/>
  <c r="H10" i="2" s="1"/>
  <c r="G13" i="2" l="1"/>
  <c r="H13" i="2" s="1"/>
</calcChain>
</file>

<file path=xl/sharedStrings.xml><?xml version="1.0" encoding="utf-8"?>
<sst xmlns="http://schemas.openxmlformats.org/spreadsheetml/2006/main" count="30" uniqueCount="30">
  <si>
    <t>Wettkampfklasse:</t>
  </si>
  <si>
    <t>Gesamtpunktzahl</t>
  </si>
  <si>
    <t>Name Schule:</t>
  </si>
  <si>
    <t>Name Betreuer/in:</t>
  </si>
  <si>
    <t>Punkte</t>
  </si>
  <si>
    <t>Jahrgänge WK III</t>
  </si>
  <si>
    <t>Jahrgänge WK IV</t>
  </si>
  <si>
    <t>2005 - 2008</t>
  </si>
  <si>
    <t>2008 - 2011</t>
  </si>
  <si>
    <t>Teilnehmer/in 1</t>
  </si>
  <si>
    <t>Teilnehmer/in 2</t>
  </si>
  <si>
    <t>Teilnehmer/in 3</t>
  </si>
  <si>
    <t>Teilnehmer/in 4</t>
  </si>
  <si>
    <t>Teilnehmer/in 5</t>
  </si>
  <si>
    <t>Anzahl</t>
  </si>
  <si>
    <r>
      <rPr>
        <b/>
        <sz val="11"/>
        <color theme="1"/>
        <rFont val="Calibri"/>
        <family val="2"/>
        <scheme val="minor"/>
      </rPr>
      <t>Ellenbogenstütz - Punkte</t>
    </r>
    <r>
      <rPr>
        <sz val="11"/>
        <color theme="1"/>
        <rFont val="Calibri"/>
        <family val="2"/>
        <scheme val="minor"/>
      </rPr>
      <t xml:space="preserve">
(ab 02:00,0 =50 Punkte; 01:30,0 - 01:59 =30 Punkte;  01:00,0 - 01:29 = 15 Punkte; bis 00:59 = 0 Punkte)</t>
    </r>
  </si>
  <si>
    <r>
      <rPr>
        <b/>
        <sz val="11"/>
        <color theme="1"/>
        <rFont val="Calibri"/>
        <family val="2"/>
        <scheme val="minor"/>
      </rPr>
      <t>Stand and Reach - Punkte</t>
    </r>
    <r>
      <rPr>
        <sz val="11"/>
        <color theme="1"/>
        <rFont val="Calibri"/>
        <family val="2"/>
        <scheme val="minor"/>
      </rPr>
      <t xml:space="preserve">
(ab 0,09m = 50 Punkte; = 0,05-0,08 = 30 Punkte; 0,00 - 0,04 m = 15 Punkte; weniger als 0,00 m = 0 Punkte)</t>
    </r>
  </si>
  <si>
    <r>
      <t xml:space="preserve">Stand and Reach - Werte
</t>
    </r>
    <r>
      <rPr>
        <sz val="11"/>
        <color theme="1"/>
        <rFont val="Calibri"/>
        <family val="2"/>
        <scheme val="minor"/>
      </rPr>
      <t>(2 Versuche pro Teilnehmer/in; der bessere zählt)</t>
    </r>
  </si>
  <si>
    <r>
      <t xml:space="preserve">Geschicklichkeits-Parcours - Werte
</t>
    </r>
    <r>
      <rPr>
        <sz val="11"/>
        <color theme="1"/>
        <rFont val="Calibri"/>
        <family val="2"/>
        <scheme val="minor"/>
      </rPr>
      <t>(2 Versuche; der bessere zählt)</t>
    </r>
  </si>
  <si>
    <r>
      <t xml:space="preserve">1000 m-Lauf - Punkte
</t>
    </r>
    <r>
      <rPr>
        <sz val="11"/>
        <color theme="1"/>
        <rFont val="Calibri"/>
        <family val="2"/>
        <scheme val="minor"/>
      </rPr>
      <t>(unter 04:00 min = 50 Punkte; 04:00 - 04:30 min = 30 Punkte; 04:31 - 05:00 min = 15 Punkte; über 05:00 min = 0 Punkte)</t>
    </r>
  </si>
  <si>
    <r>
      <rPr>
        <b/>
        <sz val="11"/>
        <color theme="1"/>
        <rFont val="Calibri"/>
        <family val="2"/>
        <scheme val="minor"/>
      </rPr>
      <t xml:space="preserve">Jump and Reach - Punkte
</t>
    </r>
    <r>
      <rPr>
        <sz val="11"/>
        <color theme="1"/>
        <rFont val="Calibri"/>
        <family val="2"/>
        <scheme val="minor"/>
      </rPr>
      <t>(ab 0,32m=50 Punkte; 0,27-0,31m=30 Punkte; 0, 22-0,26m = 15 Punkte; bis 0,22m = 0 Punkte)</t>
    </r>
  </si>
  <si>
    <r>
      <rPr>
        <b/>
        <sz val="11"/>
        <color theme="1"/>
        <rFont val="Calibri"/>
        <family val="2"/>
        <scheme val="minor"/>
      </rPr>
      <t>Jump and Reach - Werte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</si>
  <si>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Ellenbogenstütz - Werte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</si>
  <si>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Liegestütze</t>
    </r>
    <r>
      <rPr>
        <sz val="11"/>
        <color theme="1"/>
        <rFont val="Calibri"/>
        <family val="2"/>
        <scheme val="minor"/>
      </rPr>
      <t xml:space="preserve">
(pro Ausführung = 2 Punkte)</t>
    </r>
  </si>
  <si>
    <r>
      <t xml:space="preserve">Beidbeinige Seitsprünge
</t>
    </r>
    <r>
      <rPr>
        <sz val="11"/>
        <color theme="1"/>
        <rFont val="Calibri"/>
        <family val="2"/>
        <scheme val="minor"/>
      </rPr>
      <t>(45 sec.; Pro Sprung = 1 Punkt)</t>
    </r>
  </si>
  <si>
    <r>
      <t xml:space="preserve">Geschicklichkeits-Parcours - Punkte
</t>
    </r>
    <r>
      <rPr>
        <sz val="11"/>
        <color theme="1"/>
        <rFont val="Calibri"/>
        <family val="2"/>
        <scheme val="minor"/>
      </rPr>
      <t>(unter 00:40,0 min = 50 Punkte; 00:40 - 00:50 min = 30 Punkte; 00:51 - 01:10 min = 15 Punkte; ab 01:11 = 0 Punkte)</t>
    </r>
  </si>
  <si>
    <r>
      <t xml:space="preserve">Kniebeugen (rechts)
</t>
    </r>
    <r>
      <rPr>
        <sz val="11"/>
        <color theme="1"/>
        <rFont val="Calibri"/>
        <family val="2"/>
        <scheme val="minor"/>
      </rPr>
      <t>(30 sec.; pro Kniebeuge = 2 Punkte)</t>
    </r>
  </si>
  <si>
    <r>
      <t xml:space="preserve">Kniebeugen (links)
</t>
    </r>
    <r>
      <rPr>
        <sz val="11"/>
        <color theme="1"/>
        <rFont val="Calibri"/>
        <family val="2"/>
        <scheme val="minor"/>
      </rPr>
      <t>(30 sec.; pro Kniebeuge = 2 Punkte)</t>
    </r>
  </si>
  <si>
    <t xml:space="preserve">1000 m-Lauf - Werte
</t>
  </si>
  <si>
    <r>
      <rPr>
        <b/>
        <sz val="11"/>
        <color theme="1"/>
        <rFont val="Calibri"/>
        <family val="2"/>
        <scheme val="minor"/>
      </rPr>
      <t>Koordination</t>
    </r>
    <r>
      <rPr>
        <sz val="11"/>
        <color theme="1"/>
        <rFont val="Calibri"/>
        <family val="2"/>
        <scheme val="minor"/>
      </rPr>
      <t xml:space="preserve">
(3xReckstange; 2 Versuche
1. Stange = 20 Punkte
2. Stange = 40 Punkte
3. Stange = 60 Punkte)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</si>
</sst>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:ss.0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1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5" borderId="1" xfId="0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164" fontId="0" fillId="5" borderId="1" xfId="0" applyNumberForma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E4" sqref="E4"/>
    </sheetView>
  </sheetViews>
  <sheetFormatPr baseColWidth="10" defaultRowHeight="15" x14ac:dyDescent="0.25"/>
  <cols>
    <col min="1" max="1" width="22.28515625" customWidth="1"/>
    <col min="2" max="9" width="22.7109375" customWidth="1"/>
  </cols>
  <sheetData>
    <row r="1" spans="1:9" x14ac:dyDescent="0.25">
      <c r="A1" s="8" t="s">
        <v>2</v>
      </c>
      <c r="B1" s="23"/>
      <c r="C1" s="23"/>
      <c r="D1" s="9" t="s">
        <v>5</v>
      </c>
      <c r="E1" s="22" t="s">
        <v>7</v>
      </c>
      <c r="F1" s="22"/>
    </row>
    <row r="2" spans="1:9" x14ac:dyDescent="0.25">
      <c r="A2" s="8" t="s">
        <v>3</v>
      </c>
      <c r="B2" s="23"/>
      <c r="C2" s="23"/>
      <c r="D2" s="10" t="s">
        <v>6</v>
      </c>
      <c r="E2" s="22" t="s">
        <v>8</v>
      </c>
      <c r="F2" s="22"/>
    </row>
    <row r="3" spans="1:9" x14ac:dyDescent="0.25">
      <c r="A3" s="8" t="s">
        <v>0</v>
      </c>
      <c r="B3" s="23"/>
      <c r="C3" s="23"/>
    </row>
    <row r="7" spans="1:9" x14ac:dyDescent="0.25">
      <c r="A7" s="1"/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7" t="s">
        <v>14</v>
      </c>
      <c r="H7" s="7" t="s">
        <v>4</v>
      </c>
      <c r="I7" s="5" t="s">
        <v>1</v>
      </c>
    </row>
    <row r="8" spans="1:9" ht="36" customHeight="1" x14ac:dyDescent="0.25">
      <c r="A8" s="17" t="s">
        <v>21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12"/>
      <c r="H8" s="12"/>
      <c r="I8" s="20">
        <f>SUM(H9+H10+H11+H12+H13+H15+H17+H18+H20+H22)</f>
        <v>0</v>
      </c>
    </row>
    <row r="9" spans="1:9" ht="76.900000000000006" customHeight="1" x14ac:dyDescent="0.25">
      <c r="A9" s="17" t="s">
        <v>20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15"/>
      <c r="H9" s="14">
        <f>SUM(B9:F9)</f>
        <v>0</v>
      </c>
      <c r="I9" s="21"/>
    </row>
    <row r="10" spans="1:9" ht="66.75" customHeight="1" x14ac:dyDescent="0.25">
      <c r="A10" s="11" t="s">
        <v>24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6">
        <f>SUM(B10:F10)</f>
        <v>0</v>
      </c>
      <c r="H10" s="6">
        <f>SUM(G10*1)</f>
        <v>0</v>
      </c>
      <c r="I10" s="21"/>
    </row>
    <row r="11" spans="1:9" ht="44.45" customHeight="1" x14ac:dyDescent="0.25">
      <c r="A11" s="11" t="s">
        <v>26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6">
        <f>SUM(B11:F11)</f>
        <v>0</v>
      </c>
      <c r="H11" s="6">
        <f>SUM(G11*2)</f>
        <v>0</v>
      </c>
      <c r="I11" s="21"/>
    </row>
    <row r="12" spans="1:9" ht="44.45" customHeight="1" x14ac:dyDescent="0.25">
      <c r="A12" s="11" t="s">
        <v>27</v>
      </c>
      <c r="B12" s="26">
        <v>0</v>
      </c>
      <c r="C12" s="26">
        <v>0</v>
      </c>
      <c r="D12" s="26">
        <v>0</v>
      </c>
      <c r="E12" s="26">
        <v>0</v>
      </c>
      <c r="F12" s="26">
        <v>0</v>
      </c>
      <c r="G12" s="6">
        <f>SUM(B12:F12)</f>
        <v>0</v>
      </c>
      <c r="H12" s="6">
        <f>SUM(G12*2)</f>
        <v>0</v>
      </c>
      <c r="I12" s="21"/>
    </row>
    <row r="13" spans="1:9" ht="45" x14ac:dyDescent="0.25">
      <c r="A13" s="2" t="s">
        <v>23</v>
      </c>
      <c r="B13" s="26">
        <v>0</v>
      </c>
      <c r="C13" s="26">
        <v>0</v>
      </c>
      <c r="D13" s="26">
        <v>0</v>
      </c>
      <c r="E13" s="26">
        <v>0</v>
      </c>
      <c r="F13" s="26">
        <v>0</v>
      </c>
      <c r="G13" s="6">
        <f t="shared" ref="G13" si="0">SUM(B13:F13)</f>
        <v>0</v>
      </c>
      <c r="H13" s="6">
        <f>SUM(G13*2)</f>
        <v>0</v>
      </c>
      <c r="I13" s="21"/>
    </row>
    <row r="14" spans="1:9" ht="45" x14ac:dyDescent="0.25">
      <c r="A14" s="17" t="s">
        <v>22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12"/>
      <c r="H14" s="12"/>
      <c r="I14" s="21"/>
    </row>
    <row r="15" spans="1:9" ht="105" x14ac:dyDescent="0.25">
      <c r="A15" s="17" t="s">
        <v>15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12"/>
      <c r="H15" s="14">
        <f>SUM(B15:F15)</f>
        <v>0</v>
      </c>
      <c r="I15" s="21"/>
    </row>
    <row r="16" spans="1:9" ht="75" x14ac:dyDescent="0.25">
      <c r="A16" s="18" t="s">
        <v>17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13"/>
      <c r="H16" s="3"/>
      <c r="I16" s="21"/>
    </row>
    <row r="17" spans="1:9" ht="105" x14ac:dyDescent="0.25">
      <c r="A17" s="17" t="s">
        <v>16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3"/>
      <c r="H17" s="16">
        <f>SUM(B17:F17)</f>
        <v>0</v>
      </c>
      <c r="I17" s="21"/>
    </row>
    <row r="18" spans="1:9" ht="93" customHeight="1" x14ac:dyDescent="0.25">
      <c r="A18" s="2" t="s">
        <v>29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3"/>
      <c r="H18" s="19">
        <f>SUM(B18:F18)</f>
        <v>0</v>
      </c>
      <c r="I18" s="21"/>
    </row>
    <row r="19" spans="1:9" ht="63.6" customHeight="1" x14ac:dyDescent="0.25">
      <c r="A19" s="18" t="s">
        <v>18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12"/>
      <c r="H19" s="12"/>
      <c r="I19" s="21"/>
    </row>
    <row r="20" spans="1:9" ht="111.75" customHeight="1" x14ac:dyDescent="0.25">
      <c r="A20" s="18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12"/>
      <c r="H20" s="14">
        <f>SUM(B20:F20)</f>
        <v>0</v>
      </c>
      <c r="I20" s="21"/>
    </row>
    <row r="21" spans="1:9" ht="44.45" customHeight="1" x14ac:dyDescent="0.25">
      <c r="A21" s="18" t="s">
        <v>28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12"/>
      <c r="H21" s="12"/>
      <c r="I21" s="21"/>
    </row>
    <row r="22" spans="1:9" ht="88.9" customHeight="1" x14ac:dyDescent="0.25">
      <c r="A22" s="18" t="s">
        <v>19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12"/>
      <c r="H22" s="14">
        <f>SUM(B22:F22)</f>
        <v>0</v>
      </c>
      <c r="I22" s="21"/>
    </row>
  </sheetData>
  <sheetProtection algorithmName="SHA-512" hashValue="u1FqPXtJOPzdI6MFz59raHIW7oWvWWhpNDwr7RfYg81VA2lw287bLgNgnpHjZWtH7wKIVu+Oy/2W1xs6RNz0Jg==" saltValue="E8bU3p5YI+mOjH1C+Q4MuQ==" spinCount="100000" sheet="1" objects="1" scenarios="1"/>
  <mergeCells count="6">
    <mergeCell ref="I8:I22"/>
    <mergeCell ref="B1:C1"/>
    <mergeCell ref="B2:C2"/>
    <mergeCell ref="B3:C3"/>
    <mergeCell ref="E2:F2"/>
    <mergeCell ref="E1:F1"/>
  </mergeCells>
  <dataValidations count="4">
    <dataValidation type="list" allowBlank="1" showInputMessage="1" showErrorMessage="1" sqref="B3:C3">
      <formula1>"III Jungen, III Mädchen, IV Jungen, IV Mädchen"</formula1>
    </dataValidation>
    <dataValidation type="list" allowBlank="1" showInputMessage="1" showErrorMessage="1" sqref="B10:F13">
      <formula1>"0,1,2,3,4,5, 6, 7, 8, 9, 10, 11, 12, 13, 14, 15, 16, 17, 18, 19, 20, 21, 22, 23, 24, 25, 26, 27, 28, 29, 30, 31, 32, 33, 34, 35, 36, 37, 38, 39, 40, 41, 42, 43, 44, 45, 46, 47, 48, 49, 50, 51, 52, 53, 54, 55, 56, 57, 58, 59, 60"</formula1>
    </dataValidation>
    <dataValidation type="list" allowBlank="1" showInputMessage="1" showErrorMessage="1" sqref="B15:F15 B9:F9 B20:F20 B22:F22 B17:F17">
      <formula1>"0, 15, 30, 50"</formula1>
    </dataValidation>
    <dataValidation type="list" allowBlank="1" showInputMessage="1" showErrorMessage="1" sqref="B18:F18">
      <formula1>"0, 20, 40, 60"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Ski Alpin (WK III + IV)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Glatzeder, Thomas (LAS)</dc:creator>
  <cp:lastModifiedBy>Bauer, Anja (LAS)</cp:lastModifiedBy>
  <dcterms:created xsi:type="dcterms:W3CDTF">2020-05-12T08:31:40Z</dcterms:created>
  <dcterms:modified xsi:type="dcterms:W3CDTF">2020-08-03T13:18:42Z</dcterms:modified>
</cp:coreProperties>
</file>