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rona\Ersatzprogramm für 2. Welle\Volleyball und BVB\"/>
    </mc:Choice>
  </mc:AlternateContent>
  <bookViews>
    <workbookView xWindow="0" yWindow="0" windowWidth="28800" windowHeight="14100" activeTab="1"/>
  </bookViews>
  <sheets>
    <sheet name="Volleyball (WK II + III_1)" sheetId="2" r:id="rId1"/>
    <sheet name="Volleyball (WK III_2 + IV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3" l="1"/>
  <c r="M12" i="3"/>
  <c r="M13" i="3"/>
  <c r="N8" i="3" s="1"/>
  <c r="M9" i="3"/>
  <c r="M8" i="3"/>
  <c r="L8" i="3" l="1"/>
  <c r="L9" i="3"/>
  <c r="L11" i="3"/>
  <c r="L12" i="3"/>
  <c r="L13" i="3"/>
  <c r="L12" i="2" l="1"/>
  <c r="L10" i="2"/>
  <c r="M10" i="2" s="1"/>
  <c r="L9" i="2"/>
  <c r="M9" i="2" s="1"/>
  <c r="L8" i="2"/>
  <c r="M8" i="2" s="1"/>
  <c r="N8" i="2" l="1"/>
</calcChain>
</file>

<file path=xl/sharedStrings.xml><?xml version="1.0" encoding="utf-8"?>
<sst xmlns="http://schemas.openxmlformats.org/spreadsheetml/2006/main" count="114" uniqueCount="38">
  <si>
    <t>Spieler/in 1</t>
  </si>
  <si>
    <t>Spieler/in 2</t>
  </si>
  <si>
    <t>Spieler/in 3</t>
  </si>
  <si>
    <t>Spieler/in 4</t>
  </si>
  <si>
    <t>Spieler/in 5</t>
  </si>
  <si>
    <t>Spieler/in 6</t>
  </si>
  <si>
    <t>Spieler/in 7</t>
  </si>
  <si>
    <t>Spieler/in 8</t>
  </si>
  <si>
    <t>Spieler/in 9</t>
  </si>
  <si>
    <t>_____ von 10</t>
  </si>
  <si>
    <t>Wettkampfklasse:</t>
  </si>
  <si>
    <t>Gesamtpunktzahl</t>
  </si>
  <si>
    <t>Aufgaben</t>
  </si>
  <si>
    <t>Name Schule:</t>
  </si>
  <si>
    <t>Name Betreuer/in:</t>
  </si>
  <si>
    <t>Punkte</t>
  </si>
  <si>
    <t>1. Platz: 100 Punkte
2. Platz: 75 Punkte
3. Platz: 50 Punkte
4. -XY. Platz: 0 Punkte</t>
  </si>
  <si>
    <t>Anzahl Kontakte innerhalb Mannschaft</t>
  </si>
  <si>
    <t>erreichte Anzahl</t>
  </si>
  <si>
    <r>
      <rPr>
        <b/>
        <sz val="11"/>
        <color theme="1"/>
        <rFont val="Calibri"/>
        <family val="2"/>
        <scheme val="minor"/>
      </rPr>
      <t>Baggern</t>
    </r>
    <r>
      <rPr>
        <sz val="11"/>
        <color theme="1"/>
        <rFont val="Calibri"/>
        <family val="2"/>
        <scheme val="minor"/>
      </rPr>
      <t xml:space="preserve">
(10x Baggern in Basketballkorb)
(pro Treffer 3 Punkte)</t>
    </r>
  </si>
  <si>
    <t>Spieler/in 10</t>
  </si>
  <si>
    <r>
      <rPr>
        <b/>
        <sz val="11"/>
        <color theme="1"/>
        <rFont val="Calibri"/>
        <family val="2"/>
        <scheme val="minor"/>
      </rPr>
      <t>Aufschlag</t>
    </r>
    <r>
      <rPr>
        <sz val="11"/>
        <color theme="1"/>
        <rFont val="Calibri"/>
        <family val="2"/>
        <scheme val="minor"/>
      </rPr>
      <t xml:space="preserve">
(10x Aufschlag</t>
    </r>
    <r>
      <rPr>
        <sz val="11"/>
        <color theme="1"/>
        <rFont val="Calibri"/>
        <family val="2"/>
        <scheme val="minor"/>
      </rPr>
      <t xml:space="preserve"> auf Ziel)
(pro Treffer 2 Punkte)</t>
    </r>
  </si>
  <si>
    <r>
      <rPr>
        <b/>
        <sz val="11"/>
        <color theme="1"/>
        <rFont val="Calibri"/>
        <family val="2"/>
        <scheme val="minor"/>
      </rPr>
      <t>Pritschen 1</t>
    </r>
    <r>
      <rPr>
        <sz val="11"/>
        <color theme="1"/>
        <rFont val="Calibri"/>
        <family val="2"/>
        <scheme val="minor"/>
      </rPr>
      <t xml:space="preserve">
(10x in Pritschen in Basketballkorb)
(pro Treffer 2 Punkte)</t>
    </r>
  </si>
  <si>
    <r>
      <rPr>
        <b/>
        <sz val="11"/>
        <color theme="1"/>
        <rFont val="Calibri"/>
        <family val="2"/>
        <scheme val="minor"/>
      </rPr>
      <t>Kombination</t>
    </r>
    <r>
      <rPr>
        <sz val="11"/>
        <color theme="1"/>
        <rFont val="Calibri"/>
        <family val="2"/>
        <scheme val="minor"/>
      </rPr>
      <t xml:space="preserve">
(60 sec Ball pritschen und baggern gegen Wand)
Anzahl Kontakte</t>
    </r>
  </si>
  <si>
    <r>
      <rPr>
        <b/>
        <sz val="11"/>
        <color theme="1"/>
        <rFont val="Calibri"/>
        <family val="2"/>
        <scheme val="minor"/>
      </rPr>
      <t>Koordination 1</t>
    </r>
    <r>
      <rPr>
        <sz val="11"/>
        <color theme="1"/>
        <rFont val="Calibri"/>
        <family val="2"/>
        <scheme val="minor"/>
      </rPr>
      <t xml:space="preserve">
(2 min: Ball rw durch Beine)
(pro Fangen 1 Punkt)</t>
    </r>
  </si>
  <si>
    <r>
      <rPr>
        <b/>
        <sz val="11"/>
        <color theme="1"/>
        <rFont val="Calibri"/>
        <family val="2"/>
        <scheme val="minor"/>
      </rPr>
      <t>Koordination 2</t>
    </r>
    <r>
      <rPr>
        <sz val="11"/>
        <color theme="1"/>
        <rFont val="Calibri"/>
        <family val="2"/>
        <scheme val="minor"/>
      </rPr>
      <t xml:space="preserve">
(2 min: Ball im Stand hochwerfen und im Sitzen fangen)
pro Fangen 1 Punkt</t>
    </r>
  </si>
  <si>
    <t>Jahrgänge WK II</t>
  </si>
  <si>
    <t>Jahrgänge WK III_1</t>
  </si>
  <si>
    <t>2004 - 2007</t>
  </si>
  <si>
    <t>2006 - 2009</t>
  </si>
  <si>
    <t>Jahrgänge WK III_2</t>
  </si>
  <si>
    <t>Jahrgänge WK IV</t>
  </si>
  <si>
    <t>2005 und jünger</t>
  </si>
  <si>
    <t>2008 und jünger</t>
  </si>
  <si>
    <t>Platzierung Anzahl (innerhalb Vergleichsgruppe)</t>
  </si>
  <si>
    <r>
      <rPr>
        <b/>
        <sz val="11"/>
        <color theme="1"/>
        <rFont val="Calibri"/>
        <family val="2"/>
        <scheme val="minor"/>
      </rPr>
      <t>Pritschen</t>
    </r>
    <r>
      <rPr>
        <sz val="11"/>
        <color theme="1"/>
        <rFont val="Calibri"/>
        <family val="2"/>
        <scheme val="minor"/>
      </rPr>
      <t xml:space="preserve">
(10x in BB-Korb pritschen)
(pro Treffer 4 Punkte)</t>
    </r>
  </si>
  <si>
    <r>
      <rPr>
        <b/>
        <sz val="11"/>
        <color theme="1"/>
        <rFont val="Calibri"/>
        <family val="2"/>
        <scheme val="minor"/>
      </rPr>
      <t>Aufschlag 2</t>
    </r>
    <r>
      <rPr>
        <sz val="11"/>
        <color theme="1"/>
        <rFont val="Calibri"/>
        <family val="2"/>
        <scheme val="minor"/>
      </rPr>
      <t xml:space="preserve">
(10x Aufschlag gegen Basketballbrett)
(pro Treffer 3 Punkte)</t>
    </r>
  </si>
  <si>
    <r>
      <rPr>
        <b/>
        <sz val="11"/>
        <color theme="1"/>
        <rFont val="Calibri"/>
        <family val="2"/>
        <scheme val="minor"/>
      </rPr>
      <t>Aufschlag 1</t>
    </r>
    <r>
      <rPr>
        <sz val="11"/>
        <color theme="1"/>
        <rFont val="Calibri"/>
        <family val="2"/>
        <scheme val="minor"/>
      </rPr>
      <t xml:space="preserve">
(10x Aufschlag gegen Wand)
(pro Fangen 3 Punkte)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</si>
</sst>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3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1" fillId="5" borderId="1" xfId="0" applyFont="1" applyFill="1" applyBorder="1"/>
    <xf numFmtId="0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0" fillId="5" borderId="1" xfId="1" applyNumberFormat="1" applyFont="1" applyFill="1" applyBorder="1" applyAlignment="1" applyProtection="1">
      <alignment horizontal="center" vertical="center"/>
      <protection locked="0"/>
    </xf>
    <xf numFmtId="0" fontId="3" fillId="5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E15" sqref="E15"/>
    </sheetView>
  </sheetViews>
  <sheetFormatPr baseColWidth="10" defaultRowHeight="15" x14ac:dyDescent="0.25"/>
  <cols>
    <col min="1" max="1" width="22.28515625" customWidth="1"/>
    <col min="2" max="11" width="22.7109375" customWidth="1"/>
    <col min="12" max="12" width="23.140625" customWidth="1"/>
    <col min="13" max="13" width="23.42578125" customWidth="1"/>
    <col min="14" max="14" width="22.7109375" customWidth="1"/>
  </cols>
  <sheetData>
    <row r="1" spans="1:14" x14ac:dyDescent="0.25">
      <c r="A1" s="15" t="s">
        <v>13</v>
      </c>
      <c r="B1" s="23"/>
      <c r="C1" s="23"/>
      <c r="D1" s="20" t="s">
        <v>26</v>
      </c>
      <c r="E1" s="21" t="s">
        <v>28</v>
      </c>
      <c r="F1" s="21"/>
    </row>
    <row r="2" spans="1:14" x14ac:dyDescent="0.25">
      <c r="A2" s="15" t="s">
        <v>14</v>
      </c>
      <c r="B2" s="23"/>
      <c r="C2" s="23"/>
      <c r="D2" s="6" t="s">
        <v>27</v>
      </c>
      <c r="E2" s="21" t="s">
        <v>29</v>
      </c>
      <c r="F2" s="21"/>
    </row>
    <row r="3" spans="1:14" x14ac:dyDescent="0.25">
      <c r="A3" s="15" t="s">
        <v>10</v>
      </c>
      <c r="B3" s="23"/>
      <c r="C3" s="23"/>
    </row>
    <row r="7" spans="1:14" x14ac:dyDescent="0.25">
      <c r="A7" s="6" t="s">
        <v>12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18" t="s">
        <v>8</v>
      </c>
      <c r="K7" s="18" t="s">
        <v>20</v>
      </c>
      <c r="L7" s="8" t="s">
        <v>18</v>
      </c>
      <c r="M7" s="8" t="s">
        <v>15</v>
      </c>
      <c r="N7" s="5" t="s">
        <v>11</v>
      </c>
    </row>
    <row r="8" spans="1:14" ht="45" x14ac:dyDescent="0.25">
      <c r="A8" s="2" t="s">
        <v>21</v>
      </c>
      <c r="B8" s="24" t="s">
        <v>9</v>
      </c>
      <c r="C8" s="24" t="s">
        <v>9</v>
      </c>
      <c r="D8" s="24" t="s">
        <v>9</v>
      </c>
      <c r="E8" s="24" t="s">
        <v>9</v>
      </c>
      <c r="F8" s="24" t="s">
        <v>9</v>
      </c>
      <c r="G8" s="24" t="s">
        <v>9</v>
      </c>
      <c r="H8" s="24" t="s">
        <v>9</v>
      </c>
      <c r="I8" s="24" t="s">
        <v>9</v>
      </c>
      <c r="J8" s="25" t="s">
        <v>9</v>
      </c>
      <c r="K8" s="25" t="s">
        <v>9</v>
      </c>
      <c r="L8" s="10">
        <f>SUM(B8:K8)</f>
        <v>0</v>
      </c>
      <c r="M8" s="11">
        <f>SUM(L8*2)</f>
        <v>0</v>
      </c>
      <c r="N8" s="22" t="e">
        <f>SUM(M8+M9+M10+M12)</f>
        <v>#VALUE!</v>
      </c>
    </row>
    <row r="9" spans="1:14" ht="60" x14ac:dyDescent="0.25">
      <c r="A9" s="2" t="s">
        <v>19</v>
      </c>
      <c r="B9" s="24" t="s">
        <v>9</v>
      </c>
      <c r="C9" s="24" t="s">
        <v>9</v>
      </c>
      <c r="D9" s="24" t="s">
        <v>9</v>
      </c>
      <c r="E9" s="24" t="s">
        <v>9</v>
      </c>
      <c r="F9" s="24" t="s">
        <v>9</v>
      </c>
      <c r="G9" s="24" t="s">
        <v>9</v>
      </c>
      <c r="H9" s="24" t="s">
        <v>9</v>
      </c>
      <c r="I9" s="24" t="s">
        <v>9</v>
      </c>
      <c r="J9" s="25" t="s">
        <v>9</v>
      </c>
      <c r="K9" s="25" t="s">
        <v>9</v>
      </c>
      <c r="L9" s="10">
        <f>SUM(B9:K9)</f>
        <v>0</v>
      </c>
      <c r="M9" s="10">
        <f>SUM(L9*3)</f>
        <v>0</v>
      </c>
      <c r="N9" s="22"/>
    </row>
    <row r="10" spans="1:14" ht="60" x14ac:dyDescent="0.25">
      <c r="A10" s="2" t="s">
        <v>22</v>
      </c>
      <c r="B10" s="24" t="s">
        <v>9</v>
      </c>
      <c r="C10" s="24" t="s">
        <v>9</v>
      </c>
      <c r="D10" s="24" t="s">
        <v>9</v>
      </c>
      <c r="E10" s="24" t="s">
        <v>9</v>
      </c>
      <c r="F10" s="24" t="s">
        <v>9</v>
      </c>
      <c r="G10" s="24" t="s">
        <v>9</v>
      </c>
      <c r="H10" s="24" t="s">
        <v>9</v>
      </c>
      <c r="I10" s="24" t="s">
        <v>9</v>
      </c>
      <c r="J10" s="25" t="s">
        <v>9</v>
      </c>
      <c r="K10" s="25" t="s">
        <v>9</v>
      </c>
      <c r="L10" s="10">
        <f>SUM(B10:K10)</f>
        <v>0</v>
      </c>
      <c r="M10" s="12">
        <f>SUM(L10*2)</f>
        <v>0</v>
      </c>
      <c r="N10" s="22"/>
    </row>
    <row r="11" spans="1:14" ht="44.45" customHeight="1" x14ac:dyDescent="0.25">
      <c r="A11" s="1"/>
      <c r="B11" s="3"/>
      <c r="C11" s="3"/>
      <c r="D11" s="3"/>
      <c r="E11" s="3"/>
      <c r="F11" s="3"/>
      <c r="G11" s="3"/>
      <c r="H11" s="3"/>
      <c r="I11" s="3"/>
      <c r="J11" s="19"/>
      <c r="K11" s="19"/>
      <c r="L11" s="17" t="s">
        <v>17</v>
      </c>
      <c r="M11" s="13" t="s">
        <v>34</v>
      </c>
      <c r="N11" s="22"/>
    </row>
    <row r="12" spans="1:14" ht="60.6" customHeight="1" x14ac:dyDescent="0.25">
      <c r="A12" s="2" t="s">
        <v>23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7">
        <v>0</v>
      </c>
      <c r="K12" s="27">
        <v>0</v>
      </c>
      <c r="L12" s="16">
        <f>SUM(B12:K12)</f>
        <v>0</v>
      </c>
      <c r="M12" s="14" t="s">
        <v>16</v>
      </c>
      <c r="N12" s="22"/>
    </row>
  </sheetData>
  <sheetProtection algorithmName="SHA-512" hashValue="dnVn5LGN/FnCXNAj5+2f++tabjLjr30ntRnjjOwx/Kf4XgDzRDHRRe/YHkr+8mElZRZQgJWR7X4XMKmUHXDwyg==" saltValue="arxKGSieJpx4K9LGvDYJ4w==" spinCount="100000" sheet="1" objects="1" scenarios="1"/>
  <mergeCells count="6">
    <mergeCell ref="E2:F2"/>
    <mergeCell ref="E1:F1"/>
    <mergeCell ref="N8:N12"/>
    <mergeCell ref="B1:C1"/>
    <mergeCell ref="B2:C2"/>
    <mergeCell ref="B3:C3"/>
  </mergeCells>
  <dataValidations count="4">
    <dataValidation type="time" allowBlank="1" showInputMessage="1" showErrorMessage="1" sqref="B12:K12">
      <formula1>0</formula1>
      <formula2>0.208333333333333</formula2>
    </dataValidation>
    <dataValidation type="list" allowBlank="1" showInputMessage="1" showErrorMessage="1" sqref="M12">
      <formula1>"100,75,50,0"</formula1>
    </dataValidation>
    <dataValidation type="list" allowBlank="1" showInputMessage="1" showErrorMessage="1" sqref="B8:K10">
      <formula1>"0,1,2,3,4,5,6,7,8,9,10"</formula1>
    </dataValidation>
    <dataValidation type="list" allowBlank="1" showInputMessage="1" showErrorMessage="1" sqref="B3:C3">
      <formula1>"II Jungen, II Mädchen, III/1 Jungen, III/1 Mädchen"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G15" sqref="G15"/>
    </sheetView>
  </sheetViews>
  <sheetFormatPr baseColWidth="10" defaultRowHeight="15" x14ac:dyDescent="0.25"/>
  <cols>
    <col min="1" max="1" width="22.28515625" customWidth="1"/>
    <col min="2" max="11" width="22.7109375" customWidth="1"/>
    <col min="12" max="13" width="23.140625" customWidth="1"/>
    <col min="14" max="14" width="22.7109375" customWidth="1"/>
  </cols>
  <sheetData>
    <row r="1" spans="1:14" x14ac:dyDescent="0.25">
      <c r="A1" s="15" t="s">
        <v>13</v>
      </c>
      <c r="B1" s="23"/>
      <c r="C1" s="23"/>
      <c r="D1" s="20" t="s">
        <v>30</v>
      </c>
      <c r="E1" s="21" t="s">
        <v>32</v>
      </c>
      <c r="F1" s="21"/>
    </row>
    <row r="2" spans="1:14" x14ac:dyDescent="0.25">
      <c r="A2" s="15" t="s">
        <v>14</v>
      </c>
      <c r="B2" s="23"/>
      <c r="C2" s="23"/>
      <c r="D2" s="6" t="s">
        <v>31</v>
      </c>
      <c r="E2" s="21" t="s">
        <v>33</v>
      </c>
      <c r="F2" s="21"/>
    </row>
    <row r="3" spans="1:14" x14ac:dyDescent="0.25">
      <c r="A3" s="15" t="s">
        <v>10</v>
      </c>
      <c r="B3" s="23"/>
      <c r="C3" s="23"/>
    </row>
    <row r="7" spans="1:14" x14ac:dyDescent="0.25">
      <c r="A7" s="6" t="s">
        <v>12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18" t="s">
        <v>8</v>
      </c>
      <c r="K7" s="18" t="s">
        <v>20</v>
      </c>
      <c r="L7" s="8" t="s">
        <v>18</v>
      </c>
      <c r="M7" s="8" t="s">
        <v>15</v>
      </c>
      <c r="N7" s="5" t="s">
        <v>11</v>
      </c>
    </row>
    <row r="8" spans="1:14" ht="64.5" customHeight="1" x14ac:dyDescent="0.25">
      <c r="A8" s="2" t="s">
        <v>24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7">
        <f>SUM(B8:K8)</f>
        <v>0</v>
      </c>
      <c r="M8" s="7">
        <f>SUM(L8*1)</f>
        <v>0</v>
      </c>
      <c r="N8" s="22">
        <f>SUM(M8+M9+M11+M12+M13)</f>
        <v>0</v>
      </c>
    </row>
    <row r="9" spans="1:14" ht="75" x14ac:dyDescent="0.25">
      <c r="A9" s="2" t="s">
        <v>25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7">
        <f>SUM(B9:K9)</f>
        <v>0</v>
      </c>
      <c r="M9" s="7">
        <f>SUM(L9*1)</f>
        <v>0</v>
      </c>
      <c r="N9" s="22"/>
    </row>
    <row r="10" spans="1:14" x14ac:dyDescent="0.25">
      <c r="A10" s="1"/>
      <c r="B10" s="3"/>
      <c r="C10" s="3"/>
      <c r="D10" s="3"/>
      <c r="E10" s="3"/>
      <c r="F10" s="3"/>
      <c r="G10" s="3"/>
      <c r="H10" s="3"/>
      <c r="I10" s="3"/>
      <c r="J10" s="19"/>
      <c r="K10" s="19"/>
      <c r="L10" s="9"/>
      <c r="M10" s="9"/>
      <c r="N10" s="22"/>
    </row>
    <row r="11" spans="1:14" ht="60" x14ac:dyDescent="0.25">
      <c r="A11" s="2" t="s">
        <v>37</v>
      </c>
      <c r="B11" s="24" t="s">
        <v>9</v>
      </c>
      <c r="C11" s="24" t="s">
        <v>9</v>
      </c>
      <c r="D11" s="24" t="s">
        <v>9</v>
      </c>
      <c r="E11" s="24" t="s">
        <v>9</v>
      </c>
      <c r="F11" s="24" t="s">
        <v>9</v>
      </c>
      <c r="G11" s="24" t="s">
        <v>9</v>
      </c>
      <c r="H11" s="24" t="s">
        <v>9</v>
      </c>
      <c r="I11" s="24" t="s">
        <v>9</v>
      </c>
      <c r="J11" s="25" t="s">
        <v>9</v>
      </c>
      <c r="K11" s="25" t="s">
        <v>9</v>
      </c>
      <c r="L11" s="10">
        <f>SUM(B11:K11)</f>
        <v>0</v>
      </c>
      <c r="M11" s="10">
        <f>SUM(L11*3)</f>
        <v>0</v>
      </c>
      <c r="N11" s="22"/>
    </row>
    <row r="12" spans="1:14" ht="60" x14ac:dyDescent="0.25">
      <c r="A12" s="2" t="s">
        <v>36</v>
      </c>
      <c r="B12" s="24" t="s">
        <v>9</v>
      </c>
      <c r="C12" s="24" t="s">
        <v>9</v>
      </c>
      <c r="D12" s="24" t="s">
        <v>9</v>
      </c>
      <c r="E12" s="24" t="s">
        <v>9</v>
      </c>
      <c r="F12" s="24" t="s">
        <v>9</v>
      </c>
      <c r="G12" s="24" t="s">
        <v>9</v>
      </c>
      <c r="H12" s="24" t="s">
        <v>9</v>
      </c>
      <c r="I12" s="24" t="s">
        <v>9</v>
      </c>
      <c r="J12" s="25" t="s">
        <v>9</v>
      </c>
      <c r="K12" s="25" t="s">
        <v>9</v>
      </c>
      <c r="L12" s="10">
        <f>SUM(B12:K12)</f>
        <v>0</v>
      </c>
      <c r="M12" s="10">
        <f>SUM(L12*3)</f>
        <v>0</v>
      </c>
      <c r="N12" s="22"/>
    </row>
    <row r="13" spans="1:14" ht="60" x14ac:dyDescent="0.25">
      <c r="A13" s="2" t="s">
        <v>35</v>
      </c>
      <c r="B13" s="24" t="s">
        <v>9</v>
      </c>
      <c r="C13" s="24" t="s">
        <v>9</v>
      </c>
      <c r="D13" s="24" t="s">
        <v>9</v>
      </c>
      <c r="E13" s="24" t="s">
        <v>9</v>
      </c>
      <c r="F13" s="24" t="s">
        <v>9</v>
      </c>
      <c r="G13" s="24" t="s">
        <v>9</v>
      </c>
      <c r="H13" s="24" t="s">
        <v>9</v>
      </c>
      <c r="I13" s="24" t="s">
        <v>9</v>
      </c>
      <c r="J13" s="25" t="s">
        <v>9</v>
      </c>
      <c r="K13" s="25" t="s">
        <v>9</v>
      </c>
      <c r="L13" s="10">
        <f>SUM(B13:K13)</f>
        <v>0</v>
      </c>
      <c r="M13" s="10">
        <f>SUM(L13*4)</f>
        <v>0</v>
      </c>
      <c r="N13" s="22"/>
    </row>
  </sheetData>
  <sheetProtection algorithmName="SHA-512" hashValue="u3tSTXekNfEQm1M0LBvwko0w+eqJVF1WNdQ9sJxvxpAeisZtS8xwgeB7U5RJk4BhFKCrEKE768WUCIEDuhambg==" saltValue="BLPX1AcgBvHy/7R1APEyog==" spinCount="100000" sheet="1" objects="1" scenarios="1"/>
  <mergeCells count="6">
    <mergeCell ref="N8:N13"/>
    <mergeCell ref="B1:C1"/>
    <mergeCell ref="B2:C2"/>
    <mergeCell ref="B3:C3"/>
    <mergeCell ref="E1:F1"/>
    <mergeCell ref="E2:F2"/>
  </mergeCells>
  <dataValidations count="3">
    <dataValidation type="list" allowBlank="1" showInputMessage="1" showErrorMessage="1" sqref="B3:C3">
      <formula1>"III/2 Jungen, III/2 Mädchen, IV Jungen, IV Mädchen"</formula1>
    </dataValidation>
    <dataValidation type="list" allowBlank="1" showInputMessage="1" showErrorMessage="1" sqref="B11:K13">
      <formula1>"0,1,2,3,4,5,6,7,8,9,10"</formula1>
    </dataValidation>
    <dataValidation type="list" allowBlank="1" showInputMessage="1" showErrorMessage="1" sqref="B8:K9">
      <formula1>"0, 1, 2, 3, 4, 5, 6, 7, 8, 9, 10, 11, 12, 13, 14, 15, 16, 17, 18, 19, 20 , 21, 22, 23, 24, 25, 26, 27, 28, 29, 30, 31, 32, 33, 34, 35, 36, 37, 38, 39, 40, 41, 42, 43, 44, 45, 46, 47, 48, 49, 50, 51, 52, 53, 54, 55, 56, 57, 58, 59, 60"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Volleyball (WK II + III_1)</vt:lpstr>
      <vt:lpstr>Volleyball (WK III_2 + IV)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Glatzeder, Thomas (LAS)</dc:creator>
  <cp:lastModifiedBy>Bauer, Anja (LAS)</cp:lastModifiedBy>
  <dcterms:created xsi:type="dcterms:W3CDTF">2020-05-12T08:31:40Z</dcterms:created>
  <dcterms:modified xsi:type="dcterms:W3CDTF">2020-08-03T07:42:15Z</dcterms:modified>
</cp:coreProperties>
</file>